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023\CUENTA PUBLICA 2022 AGUA\INFORMACION CONTABLE\"/>
    </mc:Choice>
  </mc:AlternateContent>
  <xr:revisionPtr revIDLastSave="0" documentId="13_ncr:1_{465E3546-147A-4B7A-8297-1D384BC17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<sst xmlns="http://schemas.openxmlformats.org/spreadsheetml/2006/main" count="27" uniqueCount="27">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</sst>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1679987.7700000003</v>
      </c>
      <c r="C3" s="8">
        <f t="shared" ref="C3:F3" si="0">C4+C12</f>
        <v>6167570.0499999998</v>
      </c>
      <c r="D3" s="8">
        <f t="shared" si="0"/>
        <v>5932382.3900000006</v>
      </c>
      <c r="E3" s="8">
        <f t="shared" si="0"/>
        <v>1915175.4299999995</v>
      </c>
      <c r="F3" s="8">
        <f t="shared" si="0"/>
        <v>235187.65999999931</v>
      </c>
    </row>
    <row r="4" spans="1:6" x14ac:dyDescent="0.2">
      <c r="A4" s="5" t="s">
        <v>4</v>
      </c>
      <c r="B4" s="8">
        <f>SUM(B5:B11)</f>
        <v>1333325.7100000002</v>
      </c>
      <c r="C4" s="8">
        <f>SUM(C5:C11)</f>
        <v>6103927.8099999996</v>
      </c>
      <c r="D4" s="8">
        <f>SUM(D5:D11)</f>
        <v>5914760.8900000006</v>
      </c>
      <c r="E4" s="8">
        <f>SUM(E5:E11)</f>
        <v>1522492.6299999994</v>
      </c>
      <c r="F4" s="8">
        <f>SUM(F5:F11)</f>
        <v>189166.91999999931</v>
      </c>
    </row>
    <row r="5" spans="1:6" x14ac:dyDescent="0.2">
      <c r="A5" s="6" t="s">
        <v>5</v>
      </c>
      <c r="B5" s="9">
        <v>6230.34</v>
      </c>
      <c r="C5" s="9">
        <v>3033917.26</v>
      </c>
      <c r="D5" s="9">
        <v>2993304.22</v>
      </c>
      <c r="E5" s="9">
        <f>B5+C5-D5</f>
        <v>46843.379999999423</v>
      </c>
      <c r="F5" s="9">
        <f t="shared" ref="F5:F11" si="1">E5-B5</f>
        <v>40613.039999999426</v>
      </c>
    </row>
    <row r="6" spans="1:6" x14ac:dyDescent="0.2">
      <c r="A6" s="6" t="s">
        <v>6</v>
      </c>
      <c r="B6" s="9">
        <v>1327095.3700000001</v>
      </c>
      <c r="C6" s="9">
        <v>3070010.55</v>
      </c>
      <c r="D6" s="9">
        <v>2921456.67</v>
      </c>
      <c r="E6" s="9">
        <f t="shared" ref="E6:E11" si="2">B6+C6-D6</f>
        <v>1475649.25</v>
      </c>
      <c r="F6" s="9">
        <f t="shared" si="1"/>
        <v>148553.87999999989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346662.06</v>
      </c>
      <c r="C12" s="8">
        <f>SUM(C13:C21)</f>
        <v>63642.239999999998</v>
      </c>
      <c r="D12" s="8">
        <f>SUM(D13:D21)</f>
        <v>17621.5</v>
      </c>
      <c r="E12" s="8">
        <f>SUM(E13:E21)</f>
        <v>392682.8</v>
      </c>
      <c r="F12" s="8">
        <f>SUM(F13:F21)</f>
        <v>46020.739999999991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260417.98</v>
      </c>
      <c r="C15" s="10">
        <v>0</v>
      </c>
      <c r="D15" s="10">
        <v>0</v>
      </c>
      <c r="E15" s="10">
        <f t="shared" si="4"/>
        <v>260417.98</v>
      </c>
      <c r="F15" s="10">
        <f t="shared" si="3"/>
        <v>0</v>
      </c>
    </row>
    <row r="16" spans="1:6" x14ac:dyDescent="0.2">
      <c r="A16" s="6" t="s">
        <v>14</v>
      </c>
      <c r="B16" s="9">
        <v>108089.60000000001</v>
      </c>
      <c r="C16" s="9">
        <v>63642.239999999998</v>
      </c>
      <c r="D16" s="9">
        <v>0</v>
      </c>
      <c r="E16" s="9">
        <f t="shared" si="4"/>
        <v>171731.84</v>
      </c>
      <c r="F16" s="9">
        <f t="shared" si="3"/>
        <v>63642.239999999991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-47895.519999999997</v>
      </c>
      <c r="C18" s="9">
        <v>0</v>
      </c>
      <c r="D18" s="9">
        <v>17621.5</v>
      </c>
      <c r="E18" s="9">
        <f t="shared" si="4"/>
        <v>-65517.02</v>
      </c>
      <c r="F18" s="9">
        <f t="shared" si="3"/>
        <v>-17621.5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2" spans="1:6" x14ac:dyDescent="0.2">
      <c r="B22" s="11"/>
      <c r="C22" s="11"/>
      <c r="D22" s="11"/>
      <c r="E22" s="11"/>
      <c r="F22" s="11"/>
    </row>
    <row r="23" spans="1:6" ht="13.2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2023-01-19T03:28:20Z</cp:lastPrinted>
  <dcterms:created xsi:type="dcterms:W3CDTF">2014-02-09T04:04:15Z</dcterms:created>
  <dcterms:modified xsi:type="dcterms:W3CDTF">2023-01-19T03:28:23Z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